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ihomir/Documents/Tihomir/Tekop/Pozivi za dostavu Ponuda_pripremni/SE i PTV postupak objave/"/>
    </mc:Choice>
  </mc:AlternateContent>
  <xr:revisionPtr revIDLastSave="0" documentId="13_ncr:1_{AD6723E0-AA46-E140-ABF2-0071A32FDF96}" xr6:coauthVersionLast="47" xr6:coauthVersionMax="47" xr10:uidLastSave="{00000000-0000-0000-0000-000000000000}"/>
  <bookViews>
    <workbookView xWindow="0" yWindow="460" windowWidth="28800" windowHeight="1632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10" i="1" l="1"/>
  <c r="F22" i="1" l="1"/>
  <c r="F21" i="1"/>
  <c r="F20" i="1"/>
  <c r="F19" i="1"/>
  <c r="F18" i="1"/>
  <c r="F17" i="1"/>
  <c r="F16" i="1"/>
  <c r="F15" i="1"/>
  <c r="F14" i="1"/>
  <c r="F13" i="1"/>
  <c r="F12" i="1"/>
  <c r="F11" i="1"/>
  <c r="F9" i="1"/>
  <c r="F8" i="1"/>
  <c r="F7" i="1"/>
  <c r="F6" i="1"/>
  <c r="E26" i="1" l="1"/>
</calcChain>
</file>

<file path=xl/sharedStrings.xml><?xml version="1.0" encoding="utf-8"?>
<sst xmlns="http://schemas.openxmlformats.org/spreadsheetml/2006/main" count="71" uniqueCount="56">
  <si>
    <t>R.b.</t>
  </si>
  <si>
    <t>Naziv</t>
  </si>
  <si>
    <t>Količina</t>
  </si>
  <si>
    <t>Jedinica mjere</t>
  </si>
  <si>
    <t>Jedinična cijena</t>
  </si>
  <si>
    <t>Cijena</t>
  </si>
  <si>
    <t>1.</t>
  </si>
  <si>
    <t>kom</t>
  </si>
  <si>
    <t>2.</t>
  </si>
  <si>
    <t>3.</t>
  </si>
  <si>
    <t>4.</t>
  </si>
  <si>
    <t xml:space="preserve">Razvodni ormar elektrane - RO-SE
-IP65 zaštita
Ugrađena oprema:
-RCD 40 /0,3, 4p, tipA, 2 kom
-RCD 25/0,3,4p, tipA, 1 kom
-Automatski osigurač B40A, 3p, 2 kom
-Automatski osigurač B25A, 3p, 1 kom
-automatski prekidač B80, 3p, 1 kom
-odvodnik prenapona kl. B/C 275V, 25kA, 1 kom
- Tipkalo na vratima za iskapčanje prekidača
</t>
  </si>
  <si>
    <t>5.</t>
  </si>
  <si>
    <t>m</t>
  </si>
  <si>
    <t>6.</t>
  </si>
  <si>
    <t>8.</t>
  </si>
  <si>
    <t>9.</t>
  </si>
  <si>
    <t>10.</t>
  </si>
  <si>
    <t>komplet</t>
  </si>
  <si>
    <t>11.</t>
  </si>
  <si>
    <t>MC4 konektor set 4 mm2 
-muški ili ženski komplet metalnog konektora, brtve i kućišta, za spajanje nizova modulskih grana</t>
  </si>
  <si>
    <t>set</t>
  </si>
  <si>
    <t>12.</t>
  </si>
  <si>
    <t>Elaborat utjecaja elektrane na mrežu, plan i program ispitivanja elektrane u probnom radu
-prema zahtjevima HEP ODS-a
-uključuje trošak izdavanja podataka o mreži
-uključuje trošak svih potrebnih revizija do usuglašavanja elaborata</t>
  </si>
  <si>
    <t>13.</t>
  </si>
  <si>
    <t>14.</t>
  </si>
  <si>
    <t>Dostava i montaža elektrane
-dostava električne opreme elektrane na lokaciju
-postavljanje aluminijske konstrukcije modula
-montaža i ožičenje modula
-postavljanje DC kabelskog razvoda
-dobava i postavljanje PK kanala i izrada kabelskih trasa
-montaža i spajanje izmjenjivača
-polaganje i spajanje AC kabelskog razvoda
-konfiguracija izmjenjivača prema hrvatskim mrežnim pravilima
-konfiguracija komunikatora na web portal
-izvedba priključka sunčane elektrane na postojeći elektroenergetski razvod prema uvjetima HEP ODS-a</t>
  </si>
  <si>
    <t>15.</t>
  </si>
  <si>
    <t>Beznaponsko ispitivanje električnih instalacija elektrane
-u skladu s propisima
-ispitivanje izolacije
-ispitivanje otpora uzemljivača
-ispitivanje zaštite od dodira
-ostala ispitivanja po potrebi</t>
  </si>
  <si>
    <t>16.</t>
  </si>
  <si>
    <t xml:space="preserve">Ispitivanje sunčane elektrane u pokusnom radu uz mjerenje kvalitete električne energije
-prema usuglašenom programu ispitivanja elektrane u probnom radu s HEP-ODS-om
-prema normi EN 50160
-prema uvjetima iz prethodne elektroenergetske suglasnosti
-ispitivanje zaštitnih funkcija elektrane prema usuglašenom planu i programu ispitivanja sunčane elektrane u paralelnom radu sa mrežom </t>
  </si>
  <si>
    <t>17.</t>
  </si>
  <si>
    <t>18.</t>
  </si>
  <si>
    <t>UKUPNO (HRK)</t>
  </si>
  <si>
    <t>Razvodni ormar elektrane - RO-DC elektrane
-IP67 zaštita
Ugrađena oprema:
-Minijaturni prekidač za istosmjerni krug sa
okidačem, broj polova: 2, nazivna struja: 16 A,
DC napon: 800 V, 4 kom
-odvodnik prenapona za istosmjerni krug, 4
kom</t>
  </si>
  <si>
    <t>19.</t>
  </si>
  <si>
    <t xml:space="preserve">Izlazak i plombiranje od strane djelatnika Elektre kom 1
"Dobava i isporuka  M-Bus GPRS -  
Industrijski koncentator minimalnih karakteristika:
Napon napajanja: 110 V do 230 V AC
Prosječna struja: 200 mA
Najveća struja: 2A
Raspon temperatura: -20 CC do 70 °C
Snaga RF prijenosa: do 27 dBm (max. 500mW)
RF osjetljivost: -120 dBm
Zaštita kućišta: IP64
Frekvencijski pojasevi: RF ISM 868 MHz, GSM/GPRS, WIFI (2.4GHz)
Žični priključci: do 32 RS-485, do 256 M-Bus
Ostali priključci (mogućnost nadogradnje): terminalni priključak, digitalni IO
Enkripcija paketa: AES128" kom 1
Dobava i isporuka antene za Wireless M-Bus (868 MHz), sa filterom i pojačalom kom 1
Dobava i isporuka  Wireless M-Bus PulseReadera - voda kom 2
Dobava i isporuka s Wireless M-Bus PulseReadera - el. energija kom 1
Dobava i isporuka Reed kontakta za vodomjer kom 2
Dobava i isporuka  Wireless M-Bus Repeatera kom 1
Dobava i isporuka s Wireless M-Bus PulseReadera - plin kom 1
Osiguranje minimalno tehničkih uvjeta spajanja WMBus modula na brojilo plina odvajanjem sigurnosnih zona kpl 1
Instalacijski materijal:  
 - dobava, isporuka i polaganje kabela tipa: LiYCY 2x0.75mm2  kpl 1
 - dobava, isporuka i polaganje kabela tipa: J-Y(St)Y 1x2x0,8mm2   
 - dobava, isporuka i polaganje kabela tipa.: PP00-Y 3x1,5mm2  
 - žice, stezaljke, kabelski kanali, DIN nosač i ostalo potrebno za ožićenje ormara za smještaj elektrobrojila  
 - izrada prodora (prema potrebi)  
 - PVC kanalice, PNT cijevi  
 - sitni spojni materijal za spajanje i montažu opreme (razvodne kutije, uvodnice, oznake kabela, vijici, …).   
Ugradnja, parametriranje radio modula, ispitivanje i puštanje u rad lokalne mreže. kpl 1
Izrada tehničke dokumentacije (certifikati opreme, garancije, dokumentacija izvedenog stanja). kpl 1
Programiranje sučelja za isporuku podataka u aplikaciju kpl 1
Licence za aplikativno rješenje i isporuka podataka (na mjesečnoj razini), uključuje alarmiranje mj 36
</t>
  </si>
  <si>
    <t xml:space="preserve">ENERGO PANEL 
softversko je rješenje za prikaz prikupljenih i obrađenih podataka o potrošnji energenata i vode na monitoru velikih dimenzija.
Uz prikaz podataka sadrži edukativno komponentu kojom krajnje korisnike(zaposlenike, kao i goste objekta) upoznaje sa poduzetim mjerama energetske šte, ostvarenim rezultatima kao i savjetima za postizanje što bolje energetske efikasnosti.
Karakteristike ENERGO PANELA
ENERGO PANEL mora imati najmanje sljedeće karakteristike:
•	Customizirani izgled u skladu sa knjigom standarda Naručitelja
•	Prikaz u više slajdova
•	Opći slajd sa prikazom svih energenata i vode
•	Slajd po svakom energentu i vodi sa prikazom i usporedbom potrošnje sa prethodnim razdobljem na razini vremenskih intervala (sat, dan, tjedan, mjesec, godina)
•	Slajd sa meteo podacima
•	Slajdove sa integriranim podacima iz postojećeg sustava „Ekrana obavijesti“ Naručitelja. 
•              Mini računalo za prikaz podataka
•              Monitor min. dimenzija 42" </t>
  </si>
  <si>
    <t xml:space="preserve">Dobava fotonaponskog izmjenjivača (kao SunWays STT-20k ili jednakovrijedno)
Kriterij jednakovrijednosti:  
-trofazni izmjenjivač
-maks. snaga: AC 20kVA (20kW @ CosFi=1)
-minimalna Euro ETA 98,6%
-minimalno 2 MPP, bez transformatora
-sustav detekcije reverzne struje pojedinih grana fotonaponskih modula
-odvodnik prenapona tip I na DC strani
-Webconnect komunikacijski port
-minimalno jamstvo 5 godina
Tip: _________________________ 
Proizvođač: ___________________
</t>
  </si>
  <si>
    <t xml:space="preserve">Dobava fotonaponskog izmjenjivača (kao SunWays STT-15k ili jednakovrijedno)
Kriterij jednakovrijednosti:  
-trofazni izmjenjivač
-maks. snaga: AC 15kVA (15kW @ CosFi=1)
-minimalna Euro ETA 98,6%
-minimalno 2 MPP, bez transformatora
-sustav detekcije reverzne struje pojedinih grana fotonaponskih modula
-odvodnik prenapona tip I na DC strani
-Webconnect komunikacijski port
-minimalno jamstvo 5 godina
Tip: _________________________ 
Proizvođač: ___________________
</t>
  </si>
  <si>
    <t>Puštanje u pogon sunčane elektrane:
-proces ishođenja dozvole za trajni pogon
-ishođenje ugovora o korištenju mreže
-sudjelovanje na pokusnom radu sunčane elektrane 
-izrada izvješća o pokusnom radu sunčane elektrane</t>
  </si>
  <si>
    <t>Solarni instalacijski kabel
-Dobava kabela tip PV1-F
-DC kabel, pokositreni, finožičani, UV stabilizirani, dvostruko izolirani, presjeka 4 mm2</t>
  </si>
  <si>
    <t>Izmjenični kabelski razvod za spoj GRO i RO-SE
-Dobava kabela tip FG16OR16 5x35mm2
-niskonaponski kabel namijenjen polaganju u zemlju, beton ili kabelske kanale</t>
  </si>
  <si>
    <t>Izmjenični kabelski razvod spoj Pretvarača i RO-SE
-Dobava kabela tip FG16OR16 5x10mm2
-niskonaponski kabel namijenjen polaganju u zemlju, beton ili kabelske kanale</t>
  </si>
  <si>
    <t>Izmjenični kabelski razvod Spoj Pretvarača i RO-SE
-Dobava kabela tip FG16OR16 5x6mm2
-niskonaponski kabel namijenjen polaganju u zemlju, beton ili kabelske kanale</t>
  </si>
  <si>
    <t xml:space="preserve">Dobava i montaža mrežnog  kabela Cat6 S-FTP </t>
  </si>
  <si>
    <t>20.</t>
  </si>
  <si>
    <t xml:space="preserve">Objedinjavanje mjernih mjesta te demontaža postojećg ormara SSRO te zamjena sa novim ormarom PMO-E sa svim potrebnim elementima iz EES. </t>
  </si>
  <si>
    <t>koplet</t>
  </si>
  <si>
    <t>HEP ODS</t>
  </si>
  <si>
    <t>Dobava i postava prijenosnih vatrogasnih aparata S6 - 6 kg, na ABC prah
sa CO2 bočicom. Aparati se postavljaju prema uputama elaborata ZOP-a.</t>
  </si>
  <si>
    <t>21.</t>
  </si>
  <si>
    <t>Fotonaponski modul
BISOL BXO   ili jednakovrijedno
-tehnologija: monokristal
-broj ćelija: 72
-dimenzije 1986x1002x42 mm
-vršna snaga 400 W
-Učinkovitost modula: 20,3%
-proizvođačko jamstvo 15 godina
-jamstvo na izlaznu snagu 90% snage 12 godina
-jamstvo na izlaznu snagu 80% snage 25 godina                                                                                                                              
Tip: _________________________ 
Proizvođač: ___________________</t>
  </si>
  <si>
    <t>Nabava, ugradnja i puštanje u rad Solarne elektrane (SE)</t>
  </si>
  <si>
    <t>TROŠKOVNIK - SOLARNA ELEKTRANA (SE)</t>
  </si>
  <si>
    <t>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</si>
</sst>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Calibri (Body)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DC6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0" fillId="0" borderId="0" xfId="0"/>
    <xf numFmtId="1" fontId="2" fillId="0" borderId="6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right" vertical="center" wrapText="1"/>
    </xf>
  </cellXfs>
  <cellStyles count="3">
    <cellStyle name="Normal" xfId="0" builtinId="0"/>
    <cellStyle name="Normal 2 2" xfId="2" xr:uid="{00000000-0005-0000-0000-000000000000}"/>
    <cellStyle name="Obično_Ponuda staro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="140" zoomScaleNormal="140" workbookViewId="0">
      <selection activeCell="B6" sqref="B6"/>
    </sheetView>
  </sheetViews>
  <sheetFormatPr baseColWidth="10" defaultColWidth="8.83203125" defaultRowHeight="15" x14ac:dyDescent="0.2"/>
  <cols>
    <col min="2" max="2" width="72.83203125" customWidth="1"/>
    <col min="5" max="6" width="10.6640625" bestFit="1" customWidth="1"/>
    <col min="8" max="11" width="12.6640625" bestFit="1" customWidth="1"/>
  </cols>
  <sheetData>
    <row r="1" spans="1:10" s="8" customFormat="1" x14ac:dyDescent="0.2"/>
    <row r="2" spans="1:10" s="8" customFormat="1" ht="19" x14ac:dyDescent="0.25">
      <c r="A2" s="19" t="s">
        <v>55</v>
      </c>
      <c r="B2" s="18" t="s">
        <v>54</v>
      </c>
    </row>
    <row r="3" spans="1:10" s="8" customFormat="1" x14ac:dyDescent="0.2">
      <c r="B3" s="8" t="s">
        <v>53</v>
      </c>
    </row>
    <row r="4" spans="1:10" s="8" customFormat="1" x14ac:dyDescent="0.2"/>
    <row r="5" spans="1:10" ht="28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10" ht="152" customHeight="1" x14ac:dyDescent="0.2">
      <c r="A6" s="2" t="s">
        <v>6</v>
      </c>
      <c r="B6" s="3" t="s">
        <v>52</v>
      </c>
      <c r="C6" s="4">
        <v>150</v>
      </c>
      <c r="D6" s="2" t="s">
        <v>7</v>
      </c>
      <c r="E6" s="5"/>
      <c r="F6" s="5">
        <f>+E6*C6</f>
        <v>0</v>
      </c>
      <c r="J6" s="7"/>
    </row>
    <row r="7" spans="1:10" ht="156" x14ac:dyDescent="0.2">
      <c r="A7" s="2" t="s">
        <v>8</v>
      </c>
      <c r="B7" s="3" t="s">
        <v>38</v>
      </c>
      <c r="C7" s="4">
        <v>2</v>
      </c>
      <c r="D7" s="2" t="s">
        <v>7</v>
      </c>
      <c r="E7" s="5"/>
      <c r="F7" s="5">
        <f t="shared" ref="F7:F23" si="0">+E7*C7</f>
        <v>0</v>
      </c>
      <c r="J7" s="7"/>
    </row>
    <row r="8" spans="1:10" ht="156" x14ac:dyDescent="0.2">
      <c r="A8" s="2" t="s">
        <v>9</v>
      </c>
      <c r="B8" s="3" t="s">
        <v>39</v>
      </c>
      <c r="C8" s="4">
        <v>1</v>
      </c>
      <c r="D8" s="2" t="s">
        <v>7</v>
      </c>
      <c r="E8" s="5"/>
      <c r="F8" s="5">
        <f t="shared" si="0"/>
        <v>0</v>
      </c>
      <c r="J8" s="7"/>
    </row>
    <row r="9" spans="1:10" ht="132" x14ac:dyDescent="0.2">
      <c r="A9" s="2" t="s">
        <v>10</v>
      </c>
      <c r="B9" s="3" t="s">
        <v>11</v>
      </c>
      <c r="C9" s="4">
        <v>1</v>
      </c>
      <c r="D9" s="2" t="s">
        <v>7</v>
      </c>
      <c r="E9" s="5"/>
      <c r="F9" s="5">
        <f t="shared" si="0"/>
        <v>0</v>
      </c>
      <c r="J9" s="7"/>
    </row>
    <row r="10" spans="1:10" ht="96" x14ac:dyDescent="0.2">
      <c r="A10" s="2" t="s">
        <v>12</v>
      </c>
      <c r="B10" s="3" t="s">
        <v>34</v>
      </c>
      <c r="C10" s="4">
        <v>3</v>
      </c>
      <c r="D10" s="2" t="s">
        <v>7</v>
      </c>
      <c r="E10" s="5"/>
      <c r="F10" s="5">
        <f t="shared" si="0"/>
        <v>0</v>
      </c>
      <c r="J10" s="7"/>
    </row>
    <row r="11" spans="1:10" ht="36" x14ac:dyDescent="0.2">
      <c r="A11" s="2" t="s">
        <v>14</v>
      </c>
      <c r="B11" s="3" t="s">
        <v>41</v>
      </c>
      <c r="C11" s="4">
        <v>303</v>
      </c>
      <c r="D11" s="2" t="s">
        <v>13</v>
      </c>
      <c r="E11" s="5"/>
      <c r="F11" s="5">
        <f t="shared" si="0"/>
        <v>0</v>
      </c>
      <c r="J11" s="7"/>
    </row>
    <row r="12" spans="1:10" ht="36" x14ac:dyDescent="0.2">
      <c r="A12" s="2" t="s">
        <v>15</v>
      </c>
      <c r="B12" s="3" t="s">
        <v>42</v>
      </c>
      <c r="C12" s="4">
        <v>5</v>
      </c>
      <c r="D12" s="2" t="s">
        <v>13</v>
      </c>
      <c r="E12" s="5"/>
      <c r="F12" s="5">
        <f t="shared" si="0"/>
        <v>0</v>
      </c>
      <c r="J12" s="7"/>
    </row>
    <row r="13" spans="1:10" ht="36" x14ac:dyDescent="0.2">
      <c r="A13" s="2" t="s">
        <v>16</v>
      </c>
      <c r="B13" s="3" t="s">
        <v>43</v>
      </c>
      <c r="C13" s="4">
        <v>109</v>
      </c>
      <c r="D13" s="2" t="s">
        <v>13</v>
      </c>
      <c r="E13" s="5"/>
      <c r="F13" s="5">
        <f t="shared" si="0"/>
        <v>0</v>
      </c>
      <c r="J13" s="7"/>
    </row>
    <row r="14" spans="1:10" ht="36" x14ac:dyDescent="0.2">
      <c r="A14" s="2" t="s">
        <v>17</v>
      </c>
      <c r="B14" s="3" t="s">
        <v>44</v>
      </c>
      <c r="C14" s="4">
        <v>10</v>
      </c>
      <c r="D14" s="2" t="s">
        <v>13</v>
      </c>
      <c r="E14" s="5"/>
      <c r="F14" s="5">
        <f t="shared" si="0"/>
        <v>0</v>
      </c>
      <c r="J14" s="7"/>
    </row>
    <row r="15" spans="1:10" x14ac:dyDescent="0.2">
      <c r="A15" s="2" t="s">
        <v>19</v>
      </c>
      <c r="B15" s="3" t="s">
        <v>45</v>
      </c>
      <c r="C15" s="4">
        <v>130</v>
      </c>
      <c r="D15" s="2" t="s">
        <v>13</v>
      </c>
      <c r="E15" s="5"/>
      <c r="F15" s="5">
        <f t="shared" si="0"/>
        <v>0</v>
      </c>
      <c r="J15" s="7"/>
    </row>
    <row r="16" spans="1:10" ht="24" x14ac:dyDescent="0.2">
      <c r="A16" s="2" t="s">
        <v>22</v>
      </c>
      <c r="B16" s="3" t="s">
        <v>20</v>
      </c>
      <c r="C16" s="4">
        <v>30</v>
      </c>
      <c r="D16" s="2" t="s">
        <v>21</v>
      </c>
      <c r="E16" s="5"/>
      <c r="F16" s="5">
        <f t="shared" si="0"/>
        <v>0</v>
      </c>
      <c r="J16" s="7"/>
    </row>
    <row r="17" spans="1:11" ht="48" x14ac:dyDescent="0.2">
      <c r="A17" s="2" t="s">
        <v>24</v>
      </c>
      <c r="B17" s="3" t="s">
        <v>23</v>
      </c>
      <c r="C17" s="4">
        <v>1</v>
      </c>
      <c r="D17" s="2" t="s">
        <v>18</v>
      </c>
      <c r="E17" s="6"/>
      <c r="F17" s="5">
        <f t="shared" si="0"/>
        <v>0</v>
      </c>
      <c r="J17" s="7"/>
    </row>
    <row r="18" spans="1:11" ht="60" x14ac:dyDescent="0.2">
      <c r="A18" s="2" t="s">
        <v>25</v>
      </c>
      <c r="B18" s="3" t="s">
        <v>40</v>
      </c>
      <c r="C18" s="4">
        <v>1</v>
      </c>
      <c r="D18" s="2" t="s">
        <v>18</v>
      </c>
      <c r="E18" s="6"/>
      <c r="F18" s="5">
        <f t="shared" si="0"/>
        <v>0</v>
      </c>
      <c r="J18" s="7"/>
    </row>
    <row r="19" spans="1:11" ht="132" x14ac:dyDescent="0.2">
      <c r="A19" s="2" t="s">
        <v>27</v>
      </c>
      <c r="B19" s="3" t="s">
        <v>26</v>
      </c>
      <c r="C19" s="4">
        <v>1</v>
      </c>
      <c r="D19" s="2" t="s">
        <v>18</v>
      </c>
      <c r="E19" s="6"/>
      <c r="F19" s="5">
        <f t="shared" si="0"/>
        <v>0</v>
      </c>
      <c r="J19" s="7"/>
    </row>
    <row r="20" spans="1:11" ht="72" x14ac:dyDescent="0.2">
      <c r="A20" s="2" t="s">
        <v>29</v>
      </c>
      <c r="B20" s="3" t="s">
        <v>28</v>
      </c>
      <c r="C20" s="4">
        <v>1</v>
      </c>
      <c r="D20" s="2" t="s">
        <v>18</v>
      </c>
      <c r="E20" s="6"/>
      <c r="F20" s="5">
        <f t="shared" si="0"/>
        <v>0</v>
      </c>
      <c r="J20" s="7"/>
    </row>
    <row r="21" spans="1:11" ht="72" x14ac:dyDescent="0.2">
      <c r="A21" s="2" t="s">
        <v>31</v>
      </c>
      <c r="B21" s="3" t="s">
        <v>30</v>
      </c>
      <c r="C21" s="4">
        <v>1</v>
      </c>
      <c r="D21" s="2" t="s">
        <v>18</v>
      </c>
      <c r="E21" s="6"/>
      <c r="F21" s="5">
        <f t="shared" si="0"/>
        <v>0</v>
      </c>
      <c r="J21" s="7"/>
    </row>
    <row r="22" spans="1:11" ht="409.5" customHeight="1" x14ac:dyDescent="0.2">
      <c r="A22" s="2" t="s">
        <v>32</v>
      </c>
      <c r="B22" s="3" t="s">
        <v>36</v>
      </c>
      <c r="C22" s="4">
        <v>1</v>
      </c>
      <c r="D22" s="2" t="s">
        <v>18</v>
      </c>
      <c r="E22" s="14"/>
      <c r="F22" s="17">
        <f t="shared" si="0"/>
        <v>0</v>
      </c>
      <c r="J22" s="7"/>
    </row>
    <row r="23" spans="1:11" s="8" customFormat="1" ht="202.5" customHeight="1" x14ac:dyDescent="0.2">
      <c r="A23" s="2" t="s">
        <v>35</v>
      </c>
      <c r="B23" s="12" t="s">
        <v>37</v>
      </c>
      <c r="C23" s="9">
        <v>1</v>
      </c>
      <c r="D23" s="16" t="s">
        <v>18</v>
      </c>
      <c r="E23" s="10"/>
      <c r="F23" s="11">
        <f t="shared" si="0"/>
        <v>0</v>
      </c>
      <c r="J23" s="7"/>
    </row>
    <row r="24" spans="1:11" s="8" customFormat="1" ht="24" x14ac:dyDescent="0.2">
      <c r="A24" s="2" t="s">
        <v>46</v>
      </c>
      <c r="B24" s="12" t="s">
        <v>50</v>
      </c>
      <c r="C24" s="9">
        <v>6</v>
      </c>
      <c r="D24" s="2" t="s">
        <v>7</v>
      </c>
      <c r="E24" s="10"/>
      <c r="F24" s="11">
        <f t="shared" ref="F24" si="1">+E24*C24</f>
        <v>0</v>
      </c>
      <c r="J24" s="7"/>
    </row>
    <row r="25" spans="1:11" s="8" customFormat="1" ht="24" x14ac:dyDescent="0.2">
      <c r="A25" s="13" t="s">
        <v>51</v>
      </c>
      <c r="B25" s="12" t="s">
        <v>47</v>
      </c>
      <c r="C25" s="15">
        <v>1</v>
      </c>
      <c r="D25" s="2" t="s">
        <v>48</v>
      </c>
      <c r="E25" s="14" t="s">
        <v>49</v>
      </c>
      <c r="F25" s="11"/>
      <c r="J25" s="7"/>
    </row>
    <row r="26" spans="1:11" ht="120.75" customHeight="1" x14ac:dyDescent="0.2">
      <c r="A26" s="20" t="s">
        <v>33</v>
      </c>
      <c r="B26" s="21"/>
      <c r="C26" s="21"/>
      <c r="D26" s="22"/>
      <c r="E26" s="23">
        <f>SUM(F6:F24)</f>
        <v>0</v>
      </c>
      <c r="F26" s="23"/>
      <c r="H26" s="7"/>
      <c r="I26" s="7"/>
      <c r="J26" s="7"/>
      <c r="K26" s="7"/>
    </row>
  </sheetData>
  <mergeCells count="2">
    <mergeCell ref="A26:D26"/>
    <mergeCell ref="E26:F26"/>
  </mergeCells>
  <pageMargins left="0.7" right="0.7" top="0.875" bottom="0.75" header="0.3" footer="0.3"/>
  <pageSetup paperSize="9" scale="84" fitToHeight="0" orientation="portrait" r:id="rId1"/>
  <headerFooter>
    <oddHeader>&amp;LInvestitor: Zaštitna radionica Tekop Nova
Građevina: Poslovna građevina&amp;RRudan d.o.o.
T.D. 10/2021_GP_FN
MAPA 1</oddHeader>
    <oddFooter>&amp;LStranica &amp;P od &amp;N
&amp;RTroškovnik elektro radova
Projektant: Sonja Filiplić, ing.el (ovl. br. 877)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pgrgorovic</dc:creator>
  <cp:lastModifiedBy>Microsoft Office User</cp:lastModifiedBy>
  <dcterms:created xsi:type="dcterms:W3CDTF">2021-05-20T11:52:19Z</dcterms:created>
  <dcterms:modified xsi:type="dcterms:W3CDTF">2021-07-23T14:26:02Z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aff2d6f6-ed71-4503-b053-2a1b9a4d24c2</vt:lpwstr>
  </property>
</Properties>
</file>